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ørgen\Desktop\"/>
    </mc:Choice>
  </mc:AlternateContent>
  <xr:revisionPtr revIDLastSave="0" documentId="8_{18BC337D-4453-48BB-93E9-DA839E5E5F64}" xr6:coauthVersionLast="32" xr6:coauthVersionMax="32" xr10:uidLastSave="{00000000-0000-0000-0000-000000000000}"/>
  <bookViews>
    <workbookView xWindow="0" yWindow="0" windowWidth="28800" windowHeight="12210" activeTab="3" xr2:uid="{00000000-000D-0000-FFFF-FFFF00000000}"/>
  </bookViews>
  <sheets>
    <sheet name="Ark1" sheetId="1" r:id="rId1"/>
    <sheet name="Ark2" sheetId="2" r:id="rId2"/>
    <sheet name="Ark3" sheetId="3" r:id="rId3"/>
    <sheet name="Ark4" sheetId="4" r:id="rId4"/>
  </sheets>
  <calcPr calcId="162913"/>
</workbook>
</file>

<file path=xl/calcChain.xml><?xml version="1.0" encoding="utf-8"?>
<calcChain xmlns="http://schemas.openxmlformats.org/spreadsheetml/2006/main">
  <c r="F8" i="4" l="1"/>
  <c r="F18" i="4"/>
  <c r="F34" i="4" s="1"/>
  <c r="E8" i="4" l="1"/>
  <c r="E18" i="4"/>
  <c r="E34" i="4" s="1"/>
  <c r="E36" i="4" l="1"/>
  <c r="G18" i="4"/>
  <c r="G34" i="4" s="1"/>
  <c r="G8" i="4"/>
  <c r="F18" i="3"/>
  <c r="F32" i="3" s="1"/>
  <c r="E18" i="3"/>
  <c r="E32" i="3" s="1"/>
  <c r="F8" i="3"/>
  <c r="E8" i="3"/>
  <c r="E8" i="2"/>
  <c r="H18" i="2"/>
  <c r="H32" i="2" s="1"/>
  <c r="H34" i="2" s="1"/>
  <c r="H8" i="2"/>
  <c r="E18" i="2"/>
  <c r="E32" i="2" s="1"/>
  <c r="F19" i="1"/>
  <c r="F33" i="1" s="1"/>
  <c r="F8" i="1"/>
  <c r="E19" i="1"/>
  <c r="E33" i="1"/>
  <c r="E35" i="1" s="1"/>
  <c r="G19" i="1"/>
  <c r="G33" i="1" s="1"/>
  <c r="G35" i="1" s="1"/>
  <c r="E34" i="2" l="1"/>
  <c r="F35" i="1"/>
  <c r="G36" i="4"/>
  <c r="E34" i="3"/>
  <c r="F34" i="3"/>
</calcChain>
</file>

<file path=xl/sharedStrings.xml><?xml version="1.0" encoding="utf-8"?>
<sst xmlns="http://schemas.openxmlformats.org/spreadsheetml/2006/main" count="112" uniqueCount="48">
  <si>
    <t>BUDGET for Grundejerforeningen Greve Strandby 2010</t>
  </si>
  <si>
    <t>Kontingentbetaling 309 stk. a 2000,-kr.</t>
  </si>
  <si>
    <t>KR</t>
  </si>
  <si>
    <t>Gebyrer m.m.</t>
  </si>
  <si>
    <t>I ALT</t>
  </si>
  <si>
    <t>UDGIFTER</t>
  </si>
  <si>
    <t>INDTÆGTER</t>
  </si>
  <si>
    <t>Fællesarealer driftsaftale</t>
  </si>
  <si>
    <t>budget 2009</t>
  </si>
  <si>
    <t>Legepladser</t>
  </si>
  <si>
    <t>DONG, Stibelysning</t>
  </si>
  <si>
    <t>Beskæringer og nyplantninger</t>
  </si>
  <si>
    <t>I ALT Fællesarealer</t>
  </si>
  <si>
    <t>Antenne/IT/Hjemmeside/forsikring</t>
  </si>
  <si>
    <t>Møder og Generalforsamling</t>
  </si>
  <si>
    <t>Bestyrelsen Honorar m.m.</t>
  </si>
  <si>
    <t>Revision</t>
  </si>
  <si>
    <t>Renteudgifter</t>
  </si>
  <si>
    <t>Udgifter I ALT</t>
  </si>
  <si>
    <t>Projekt Nældebjergvej</t>
  </si>
  <si>
    <t>Overskud</t>
  </si>
  <si>
    <t>Overskud afvikles på foreningens kasse kredit.</t>
  </si>
  <si>
    <t>Kontingent jf. ovennævnte er uændret 2000 kr. årligt</t>
  </si>
  <si>
    <t>Kontorhold/kopiering/telefontilskud/PBS-Gebyr</t>
  </si>
  <si>
    <t>diverse Fællesarealer</t>
  </si>
  <si>
    <t>Sportsplads/ny sti</t>
  </si>
  <si>
    <t>01.09.10</t>
  </si>
  <si>
    <t>RESULTAT</t>
  </si>
  <si>
    <t>Sportsplads</t>
  </si>
  <si>
    <t>tkr</t>
  </si>
  <si>
    <t>Overskud afvikles på foreningens kassekredit.</t>
  </si>
  <si>
    <t>budget 2011</t>
  </si>
  <si>
    <t>BUDGET for Grundejerforeningen Greve Strandby 2012</t>
  </si>
  <si>
    <t>BUDGET for Grundejerforeningen Greve Strandby 2014</t>
  </si>
  <si>
    <t>år 2013</t>
  </si>
  <si>
    <t>tkr.</t>
  </si>
  <si>
    <t>KR.</t>
  </si>
  <si>
    <t>drift 2017</t>
  </si>
  <si>
    <t>budget 2017</t>
  </si>
  <si>
    <t>Kontorhold/kopiering/PBS-Gebyr</t>
  </si>
  <si>
    <t>Kontingentbetaling 317 stk. a 1600 kr.</t>
  </si>
  <si>
    <t>betales med 1.000 kr. pr.1.2.18 og 600 kr. pr.1.8.18</t>
  </si>
  <si>
    <t>Kontingent jf. ovennævnte nedsættes fra 2000 kr. til  1600 kr.  årligt og</t>
  </si>
  <si>
    <t>kontingent pr.1.2.19 fastsættes til 800 kr.</t>
  </si>
  <si>
    <t>Grundejerforeningen Greve Strandby</t>
  </si>
  <si>
    <t xml:space="preserve">BUDGET 2018 </t>
  </si>
  <si>
    <t>Opsparing/henlæggelse til fremtidig renovering af</t>
  </si>
  <si>
    <t>de grønne arealer mod Nældebjergvej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</si>
</sst>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</font>
    <font>
      <sz val="12"/>
      <name val="Arial"/>
    </font>
    <font>
      <i/>
      <sz val="12"/>
      <name val="Arial"/>
    </font>
    <font>
      <b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4" fillId="0" borderId="0" xfId="0" applyNumberFormat="1" applyFont="1"/>
    <xf numFmtId="4" fontId="0" fillId="0" borderId="0" xfId="0" applyNumberFormat="1"/>
    <xf numFmtId="4" fontId="6" fillId="0" borderId="0" xfId="0" applyNumberFormat="1" applyFont="1" applyAlignment="1">
      <alignment horizontal="center"/>
    </xf>
    <xf numFmtId="0" fontId="7" fillId="0" borderId="0" xfId="0" applyFont="1"/>
    <xf numFmtId="3" fontId="8" fillId="0" borderId="0" xfId="0" applyNumberFormat="1" applyFont="1"/>
    <xf numFmtId="3" fontId="9" fillId="0" borderId="0" xfId="0" applyNumberFormat="1" applyFont="1"/>
    <xf numFmtId="3" fontId="9" fillId="0" borderId="0" xfId="0" applyNumberFormat="1" applyFont="1" applyAlignment="1">
      <alignment horizontal="center"/>
    </xf>
    <xf numFmtId="0" fontId="10" fillId="0" borderId="0" xfId="0" applyFont="1"/>
    <xf numFmtId="3" fontId="10" fillId="0" borderId="0" xfId="0" applyNumberFormat="1" applyFont="1"/>
    <xf numFmtId="3" fontId="11" fillId="0" borderId="0" xfId="0" applyNumberFormat="1" applyFont="1"/>
    <xf numFmtId="0" fontId="12" fillId="0" borderId="0" xfId="0" applyFont="1"/>
    <xf numFmtId="3" fontId="12" fillId="0" borderId="0" xfId="0" applyNumberFormat="1" applyFont="1"/>
    <xf numFmtId="0" fontId="6" fillId="0" borderId="0" xfId="0" applyFont="1"/>
    <xf numFmtId="3" fontId="12" fillId="0" borderId="0" xfId="0" applyNumberFormat="1" applyFont="1" applyAlignment="1">
      <alignment horizontal="center"/>
    </xf>
    <xf numFmtId="3" fontId="6" fillId="0" borderId="0" xfId="0" applyNumberFormat="1" applyFont="1"/>
    <xf numFmtId="3" fontId="5" fillId="0" borderId="0" xfId="0" applyNumberFormat="1" applyFont="1"/>
    <xf numFmtId="3" fontId="6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3" fontId="15" fillId="0" borderId="0" xfId="0" applyNumberFormat="1" applyFont="1"/>
    <xf numFmtId="3" fontId="1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workbookViewId="0">
      <selection activeCell="H26" sqref="H26"/>
    </sheetView>
  </sheetViews>
  <sheetFormatPr defaultRowHeight="12.75" x14ac:dyDescent="0.2"/>
  <cols>
    <col min="4" max="4" width="20.85546875" customWidth="1"/>
    <col min="5" max="5" width="14.7109375" style="1" customWidth="1"/>
    <col min="6" max="6" width="18.5703125" style="13" customWidth="1"/>
    <col min="7" max="7" width="13.85546875" style="1" customWidth="1"/>
  </cols>
  <sheetData>
    <row r="1" spans="1:7" ht="15.75" x14ac:dyDescent="0.25">
      <c r="A1" s="9" t="s">
        <v>0</v>
      </c>
      <c r="B1" s="2"/>
      <c r="C1" s="2"/>
      <c r="D1" s="2"/>
      <c r="E1" s="3"/>
      <c r="F1" s="10"/>
      <c r="G1" s="3"/>
    </row>
    <row r="2" spans="1:7" ht="15" x14ac:dyDescent="0.2">
      <c r="A2" s="2"/>
      <c r="B2" s="2"/>
      <c r="C2" s="2"/>
      <c r="D2" s="2"/>
      <c r="E2" s="3"/>
      <c r="F2" s="14" t="s">
        <v>27</v>
      </c>
      <c r="G2" s="3"/>
    </row>
    <row r="3" spans="1:7" ht="15.75" x14ac:dyDescent="0.25">
      <c r="A3" s="9" t="s">
        <v>6</v>
      </c>
      <c r="B3" s="2"/>
      <c r="C3" s="2"/>
      <c r="D3" s="2"/>
      <c r="E3" s="4" t="s">
        <v>2</v>
      </c>
      <c r="F3" s="11" t="s">
        <v>26</v>
      </c>
      <c r="G3" s="5" t="s">
        <v>8</v>
      </c>
    </row>
    <row r="4" spans="1:7" ht="15" x14ac:dyDescent="0.2">
      <c r="A4" s="2"/>
      <c r="B4" s="2"/>
      <c r="C4" s="2"/>
      <c r="D4" s="2"/>
      <c r="E4" s="3"/>
      <c r="F4" s="10"/>
      <c r="G4" s="6"/>
    </row>
    <row r="5" spans="1:7" ht="15" x14ac:dyDescent="0.2">
      <c r="A5" s="2" t="s">
        <v>1</v>
      </c>
      <c r="B5" s="2"/>
      <c r="C5" s="2"/>
      <c r="D5" s="2"/>
      <c r="E5" s="3">
        <v>618000</v>
      </c>
      <c r="F5" s="10">
        <v>619000</v>
      </c>
      <c r="G5" s="6">
        <v>618</v>
      </c>
    </row>
    <row r="6" spans="1:7" ht="15" x14ac:dyDescent="0.2">
      <c r="A6" s="2" t="s">
        <v>3</v>
      </c>
      <c r="B6" s="2"/>
      <c r="C6" s="2"/>
      <c r="D6" s="2"/>
      <c r="E6" s="3">
        <v>1000</v>
      </c>
      <c r="F6" s="10">
        <v>700</v>
      </c>
      <c r="G6" s="6">
        <v>1</v>
      </c>
    </row>
    <row r="7" spans="1:7" ht="15" x14ac:dyDescent="0.2">
      <c r="A7" s="2"/>
      <c r="B7" s="2"/>
      <c r="C7" s="2"/>
      <c r="D7" s="2"/>
      <c r="E7" s="3"/>
      <c r="F7" s="10"/>
      <c r="G7" s="6"/>
    </row>
    <row r="8" spans="1:7" ht="15.75" x14ac:dyDescent="0.25">
      <c r="A8" s="7" t="s">
        <v>4</v>
      </c>
      <c r="B8" s="2"/>
      <c r="C8" s="2"/>
      <c r="D8" s="2"/>
      <c r="E8" s="8">
        <v>619000</v>
      </c>
      <c r="F8" s="12">
        <f>SUM(F5:F7)</f>
        <v>619700</v>
      </c>
      <c r="G8" s="6">
        <v>619</v>
      </c>
    </row>
    <row r="9" spans="1:7" ht="15" x14ac:dyDescent="0.2">
      <c r="A9" s="2"/>
      <c r="B9" s="2"/>
      <c r="C9" s="2"/>
      <c r="D9" s="2"/>
      <c r="E9" s="3"/>
      <c r="F9" s="10"/>
      <c r="G9" s="6"/>
    </row>
    <row r="10" spans="1:7" ht="15.75" x14ac:dyDescent="0.25">
      <c r="A10" s="9" t="s">
        <v>5</v>
      </c>
      <c r="B10" s="2"/>
      <c r="C10" s="2"/>
      <c r="D10" s="2"/>
      <c r="E10" s="3"/>
      <c r="F10" s="10"/>
      <c r="G10" s="6"/>
    </row>
    <row r="11" spans="1:7" ht="15" x14ac:dyDescent="0.2">
      <c r="A11" s="2"/>
      <c r="B11" s="2"/>
      <c r="C11" s="2"/>
      <c r="D11" s="2"/>
      <c r="E11" s="3"/>
      <c r="F11" s="10"/>
      <c r="G11" s="6"/>
    </row>
    <row r="12" spans="1:7" ht="15" x14ac:dyDescent="0.2">
      <c r="A12" s="2" t="s">
        <v>7</v>
      </c>
      <c r="B12" s="2"/>
      <c r="C12" s="2"/>
      <c r="D12" s="2"/>
      <c r="E12" s="3">
        <v>147000</v>
      </c>
      <c r="F12" s="10">
        <v>97428.38</v>
      </c>
      <c r="G12" s="6">
        <v>160</v>
      </c>
    </row>
    <row r="13" spans="1:7" ht="15" x14ac:dyDescent="0.2">
      <c r="A13" s="2" t="s">
        <v>9</v>
      </c>
      <c r="B13" s="2"/>
      <c r="C13" s="2"/>
      <c r="D13" s="2"/>
      <c r="E13" s="3">
        <v>15000</v>
      </c>
      <c r="F13" s="10">
        <v>13000</v>
      </c>
      <c r="G13" s="6">
        <v>15</v>
      </c>
    </row>
    <row r="14" spans="1:7" ht="15" x14ac:dyDescent="0.2">
      <c r="A14" s="2" t="s">
        <v>25</v>
      </c>
      <c r="B14" s="2"/>
      <c r="C14" s="2"/>
      <c r="D14" s="2"/>
      <c r="E14" s="3">
        <v>20000</v>
      </c>
      <c r="F14" s="10">
        <v>19000</v>
      </c>
      <c r="G14" s="6">
        <v>10</v>
      </c>
    </row>
    <row r="15" spans="1:7" ht="15" x14ac:dyDescent="0.2">
      <c r="A15" s="2" t="s">
        <v>10</v>
      </c>
      <c r="B15" s="2"/>
      <c r="C15" s="2"/>
      <c r="D15" s="2"/>
      <c r="E15" s="3">
        <v>9000</v>
      </c>
      <c r="F15" s="10">
        <v>4988.2</v>
      </c>
      <c r="G15" s="6">
        <v>8</v>
      </c>
    </row>
    <row r="16" spans="1:7" ht="15" x14ac:dyDescent="0.2">
      <c r="A16" s="2" t="s">
        <v>11</v>
      </c>
      <c r="B16" s="2"/>
      <c r="C16" s="2"/>
      <c r="D16" s="2"/>
      <c r="E16" s="3">
        <v>25000</v>
      </c>
      <c r="F16" s="10">
        <v>2875</v>
      </c>
      <c r="G16" s="6">
        <v>20</v>
      </c>
    </row>
    <row r="17" spans="1:7" ht="15" x14ac:dyDescent="0.2">
      <c r="A17" s="2" t="s">
        <v>24</v>
      </c>
      <c r="B17" s="2"/>
      <c r="C17" s="2"/>
      <c r="D17" s="2"/>
      <c r="E17" s="3">
        <v>25000</v>
      </c>
      <c r="F17" s="10">
        <v>26901.72</v>
      </c>
      <c r="G17" s="6">
        <v>25</v>
      </c>
    </row>
    <row r="18" spans="1:7" ht="15" x14ac:dyDescent="0.2">
      <c r="A18" s="2" t="s">
        <v>19</v>
      </c>
      <c r="B18" s="2"/>
      <c r="C18" s="2"/>
      <c r="D18" s="2"/>
      <c r="E18" s="3">
        <v>0</v>
      </c>
      <c r="F18" s="10"/>
      <c r="G18" s="6">
        <v>1078</v>
      </c>
    </row>
    <row r="19" spans="1:7" ht="15.75" x14ac:dyDescent="0.25">
      <c r="A19" s="2" t="s">
        <v>12</v>
      </c>
      <c r="B19" s="2"/>
      <c r="C19" s="2"/>
      <c r="D19" s="2"/>
      <c r="E19" s="8">
        <f>SUM(E12:E18)</f>
        <v>241000</v>
      </c>
      <c r="F19" s="12">
        <f>SUM(F12:F18)</f>
        <v>164193.30000000002</v>
      </c>
      <c r="G19" s="6">
        <f>SUM(G12:G18)</f>
        <v>1316</v>
      </c>
    </row>
    <row r="20" spans="1:7" ht="15" x14ac:dyDescent="0.2">
      <c r="A20" s="2"/>
      <c r="B20" s="2"/>
      <c r="C20" s="2"/>
      <c r="D20" s="2"/>
      <c r="E20" s="3"/>
      <c r="F20" s="10"/>
      <c r="G20" s="6"/>
    </row>
    <row r="21" spans="1:7" ht="15" x14ac:dyDescent="0.2">
      <c r="A21" s="2" t="s">
        <v>23</v>
      </c>
      <c r="B21" s="2"/>
      <c r="C21" s="2"/>
      <c r="D21" s="2"/>
      <c r="E21" s="3">
        <v>25000</v>
      </c>
      <c r="F21" s="10">
        <v>19181.63</v>
      </c>
      <c r="G21" s="6">
        <v>25</v>
      </c>
    </row>
    <row r="22" spans="1:7" ht="15" x14ac:dyDescent="0.2">
      <c r="A22" s="2"/>
      <c r="B22" s="2"/>
      <c r="C22" s="2"/>
      <c r="D22" s="2"/>
      <c r="E22" s="3"/>
      <c r="F22" s="10"/>
      <c r="G22" s="6"/>
    </row>
    <row r="23" spans="1:7" ht="15" x14ac:dyDescent="0.2">
      <c r="A23" s="2" t="s">
        <v>13</v>
      </c>
      <c r="B23" s="2"/>
      <c r="C23" s="2"/>
      <c r="D23" s="2"/>
      <c r="E23" s="3">
        <v>30000</v>
      </c>
      <c r="F23" s="10">
        <v>22498.7</v>
      </c>
      <c r="G23" s="6">
        <v>30</v>
      </c>
    </row>
    <row r="24" spans="1:7" ht="15" x14ac:dyDescent="0.2">
      <c r="A24" s="2"/>
      <c r="B24" s="2"/>
      <c r="C24" s="2"/>
      <c r="D24" s="2"/>
      <c r="E24" s="3"/>
      <c r="F24" s="10"/>
      <c r="G24" s="6"/>
    </row>
    <row r="25" spans="1:7" ht="15" x14ac:dyDescent="0.2">
      <c r="A25" s="2" t="s">
        <v>14</v>
      </c>
      <c r="B25" s="2"/>
      <c r="C25" s="2"/>
      <c r="D25" s="2"/>
      <c r="E25" s="3">
        <v>20000</v>
      </c>
      <c r="F25" s="10">
        <v>9576.2000000000007</v>
      </c>
      <c r="G25" s="6">
        <v>15</v>
      </c>
    </row>
    <row r="26" spans="1:7" ht="15" x14ac:dyDescent="0.2">
      <c r="A26" s="2"/>
      <c r="B26" s="2"/>
      <c r="C26" s="2"/>
      <c r="D26" s="2"/>
      <c r="E26" s="3"/>
      <c r="F26" s="10"/>
      <c r="G26" s="6"/>
    </row>
    <row r="27" spans="1:7" ht="15" x14ac:dyDescent="0.2">
      <c r="A27" s="2" t="s">
        <v>15</v>
      </c>
      <c r="B27" s="2"/>
      <c r="C27" s="2"/>
      <c r="D27" s="2"/>
      <c r="E27" s="3">
        <v>42000</v>
      </c>
      <c r="F27" s="10">
        <v>9800</v>
      </c>
      <c r="G27" s="6">
        <v>42</v>
      </c>
    </row>
    <row r="28" spans="1:7" ht="15" x14ac:dyDescent="0.2">
      <c r="A28" s="2"/>
      <c r="B28" s="2"/>
      <c r="C28" s="2"/>
      <c r="D28" s="2"/>
      <c r="E28" s="3"/>
      <c r="F28" s="10"/>
      <c r="G28" s="6"/>
    </row>
    <row r="29" spans="1:7" ht="15" x14ac:dyDescent="0.2">
      <c r="A29" s="2" t="s">
        <v>16</v>
      </c>
      <c r="B29" s="2"/>
      <c r="C29" s="2"/>
      <c r="D29" s="2"/>
      <c r="E29" s="3">
        <v>7000</v>
      </c>
      <c r="F29" s="10">
        <v>0</v>
      </c>
      <c r="G29" s="6">
        <v>7</v>
      </c>
    </row>
    <row r="30" spans="1:7" ht="15" x14ac:dyDescent="0.2">
      <c r="A30" s="2"/>
      <c r="B30" s="2"/>
      <c r="C30" s="2"/>
      <c r="D30" s="2"/>
      <c r="E30" s="3"/>
      <c r="F30" s="10"/>
      <c r="G30" s="6"/>
    </row>
    <row r="31" spans="1:7" ht="15" x14ac:dyDescent="0.2">
      <c r="A31" s="2" t="s">
        <v>17</v>
      </c>
      <c r="B31" s="2"/>
      <c r="C31" s="2"/>
      <c r="D31" s="2"/>
      <c r="E31" s="3">
        <v>45000</v>
      </c>
      <c r="F31" s="10">
        <v>17987.04</v>
      </c>
      <c r="G31" s="6">
        <v>80</v>
      </c>
    </row>
    <row r="32" spans="1:7" ht="15" x14ac:dyDescent="0.2">
      <c r="A32" s="2"/>
      <c r="B32" s="2"/>
      <c r="C32" s="2"/>
      <c r="D32" s="2"/>
      <c r="E32" s="3"/>
      <c r="F32" s="10"/>
      <c r="G32" s="6"/>
    </row>
    <row r="33" spans="1:7" ht="15" x14ac:dyDescent="0.2">
      <c r="A33" s="2" t="s">
        <v>18</v>
      </c>
      <c r="B33" s="2"/>
      <c r="C33" s="2"/>
      <c r="D33" s="2"/>
      <c r="E33" s="3">
        <f>E19+E21+E23+E25+E27+E29+E31</f>
        <v>410000</v>
      </c>
      <c r="F33" s="10">
        <f>SUM(F19:F32)</f>
        <v>243236.87000000005</v>
      </c>
      <c r="G33" s="6">
        <f>G19+G21+G23+G25+G27+G29+G31</f>
        <v>1515</v>
      </c>
    </row>
    <row r="34" spans="1:7" ht="15" x14ac:dyDescent="0.2">
      <c r="A34" s="2"/>
      <c r="B34" s="2"/>
      <c r="C34" s="2"/>
      <c r="D34" s="2"/>
      <c r="E34" s="3"/>
      <c r="F34" s="10"/>
      <c r="G34" s="6"/>
    </row>
    <row r="35" spans="1:7" ht="15" x14ac:dyDescent="0.2">
      <c r="A35" s="2" t="s">
        <v>20</v>
      </c>
      <c r="B35" s="2"/>
      <c r="C35" s="2"/>
      <c r="D35" s="2"/>
      <c r="E35" s="3">
        <f>E8-E33</f>
        <v>209000</v>
      </c>
      <c r="F35" s="10">
        <f>F8-F33</f>
        <v>376463.12999999995</v>
      </c>
      <c r="G35" s="6">
        <f>G8-G33</f>
        <v>-896</v>
      </c>
    </row>
    <row r="36" spans="1:7" ht="15" x14ac:dyDescent="0.2">
      <c r="A36" s="2"/>
      <c r="B36" s="2"/>
      <c r="C36" s="2"/>
      <c r="D36" s="2"/>
      <c r="E36" s="3"/>
      <c r="F36" s="10"/>
      <c r="G36" s="3"/>
    </row>
    <row r="37" spans="1:7" ht="15" x14ac:dyDescent="0.2">
      <c r="A37" s="2" t="s">
        <v>21</v>
      </c>
      <c r="B37" s="2"/>
      <c r="C37" s="2"/>
      <c r="D37" s="2"/>
      <c r="E37" s="3"/>
      <c r="F37" s="10"/>
      <c r="G37" s="3"/>
    </row>
    <row r="38" spans="1:7" ht="15" x14ac:dyDescent="0.2">
      <c r="A38" s="2"/>
      <c r="B38" s="2"/>
      <c r="C38" s="2"/>
      <c r="D38" s="2"/>
      <c r="E38" s="3"/>
      <c r="F38" s="10"/>
      <c r="G38" s="3"/>
    </row>
    <row r="39" spans="1:7" ht="15.75" x14ac:dyDescent="0.25">
      <c r="A39" s="9" t="s">
        <v>22</v>
      </c>
      <c r="B39" s="2"/>
      <c r="C39" s="2"/>
      <c r="D39" s="2"/>
      <c r="E39" s="3"/>
      <c r="F39" s="10"/>
      <c r="G39" s="3"/>
    </row>
  </sheetData>
  <phoneticPr fontId="1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workbookViewId="0">
      <selection activeCell="M16" sqref="M16"/>
    </sheetView>
  </sheetViews>
  <sheetFormatPr defaultRowHeight="12.75" x14ac:dyDescent="0.2"/>
  <cols>
    <col min="4" max="4" width="29.7109375" customWidth="1"/>
    <col min="5" max="5" width="12.28515625" customWidth="1"/>
    <col min="6" max="6" width="1.7109375" customWidth="1"/>
    <col min="7" max="7" width="4.140625" customWidth="1"/>
    <col min="8" max="8" width="12.28515625" style="1" customWidth="1"/>
  </cols>
  <sheetData>
    <row r="1" spans="1:9" ht="18" x14ac:dyDescent="0.25">
      <c r="A1" s="22" t="s">
        <v>32</v>
      </c>
      <c r="B1" s="2"/>
      <c r="C1" s="2"/>
      <c r="D1" s="2"/>
      <c r="E1" s="3"/>
      <c r="F1" s="3"/>
    </row>
    <row r="2" spans="1:9" ht="15" x14ac:dyDescent="0.2">
      <c r="A2" s="2"/>
      <c r="B2" s="2"/>
      <c r="C2" s="2"/>
      <c r="D2" s="2"/>
      <c r="E2" s="3"/>
      <c r="F2" s="3"/>
      <c r="H2" s="17" t="s">
        <v>31</v>
      </c>
    </row>
    <row r="3" spans="1:9" ht="18" x14ac:dyDescent="0.25">
      <c r="A3" s="22" t="s">
        <v>6</v>
      </c>
      <c r="B3" s="2"/>
      <c r="C3" s="2"/>
      <c r="D3" s="2"/>
      <c r="E3" s="25" t="s">
        <v>2</v>
      </c>
      <c r="F3" s="4"/>
      <c r="H3" s="18" t="s">
        <v>29</v>
      </c>
    </row>
    <row r="4" spans="1:9" ht="15" x14ac:dyDescent="0.2">
      <c r="A4" s="2"/>
      <c r="B4" s="2"/>
      <c r="C4" s="2"/>
      <c r="D4" s="2"/>
      <c r="E4" s="3"/>
      <c r="F4" s="3"/>
      <c r="H4" s="17"/>
    </row>
    <row r="5" spans="1:9" ht="18.75" x14ac:dyDescent="0.3">
      <c r="A5" s="19" t="s">
        <v>1</v>
      </c>
      <c r="B5" s="19"/>
      <c r="C5" s="19"/>
      <c r="D5" s="19"/>
      <c r="E5" s="20">
        <v>618000</v>
      </c>
      <c r="F5" s="20"/>
      <c r="G5" s="19"/>
      <c r="H5" s="21">
        <v>618</v>
      </c>
      <c r="I5" s="19"/>
    </row>
    <row r="6" spans="1:9" ht="18.75" x14ac:dyDescent="0.3">
      <c r="A6" s="19" t="s">
        <v>3</v>
      </c>
      <c r="B6" s="19"/>
      <c r="C6" s="19"/>
      <c r="D6" s="19"/>
      <c r="E6" s="20">
        <v>2000</v>
      </c>
      <c r="F6" s="20"/>
      <c r="G6" s="19"/>
      <c r="H6" s="21">
        <v>1</v>
      </c>
      <c r="I6" s="19"/>
    </row>
    <row r="7" spans="1:9" ht="18.75" x14ac:dyDescent="0.3">
      <c r="A7" s="19"/>
      <c r="B7" s="19"/>
      <c r="C7" s="19"/>
      <c r="D7" s="19"/>
      <c r="E7" s="20"/>
      <c r="F7" s="20"/>
      <c r="G7" s="19"/>
      <c r="H7" s="21"/>
      <c r="I7" s="19"/>
    </row>
    <row r="8" spans="1:9" ht="18.75" x14ac:dyDescent="0.3">
      <c r="A8" s="22" t="s">
        <v>4</v>
      </c>
      <c r="B8" s="19"/>
      <c r="C8" s="19"/>
      <c r="D8" s="19"/>
      <c r="E8" s="23">
        <f>SUM(E5:E7)</f>
        <v>620000</v>
      </c>
      <c r="F8" s="23"/>
      <c r="G8" s="19"/>
      <c r="H8" s="21">
        <f>SUM(H5:H7)</f>
        <v>619</v>
      </c>
      <c r="I8" s="19"/>
    </row>
    <row r="9" spans="1:9" ht="18.75" x14ac:dyDescent="0.3">
      <c r="A9" s="19"/>
      <c r="B9" s="19"/>
      <c r="C9" s="19"/>
      <c r="D9" s="19"/>
      <c r="E9" s="20"/>
      <c r="F9" s="20"/>
      <c r="G9" s="19"/>
      <c r="H9" s="21"/>
      <c r="I9" s="19"/>
    </row>
    <row r="10" spans="1:9" ht="18.75" x14ac:dyDescent="0.3">
      <c r="A10" s="22" t="s">
        <v>5</v>
      </c>
      <c r="B10" s="19"/>
      <c r="C10" s="19"/>
      <c r="D10" s="19"/>
      <c r="E10" s="20"/>
      <c r="F10" s="20"/>
      <c r="G10" s="19"/>
      <c r="H10" s="21"/>
      <c r="I10" s="19"/>
    </row>
    <row r="11" spans="1:9" ht="18.75" x14ac:dyDescent="0.3">
      <c r="A11" s="19"/>
      <c r="B11" s="19"/>
      <c r="C11" s="19"/>
      <c r="D11" s="19"/>
      <c r="E11" s="20"/>
      <c r="F11" s="20"/>
      <c r="G11" s="19"/>
      <c r="H11" s="21"/>
      <c r="I11" s="19"/>
    </row>
    <row r="12" spans="1:9" ht="18.75" x14ac:dyDescent="0.3">
      <c r="A12" s="19" t="s">
        <v>7</v>
      </c>
      <c r="B12" s="19"/>
      <c r="C12" s="19"/>
      <c r="D12" s="19"/>
      <c r="E12" s="20">
        <v>160000</v>
      </c>
      <c r="F12" s="20"/>
      <c r="G12" s="19"/>
      <c r="H12" s="21">
        <v>160</v>
      </c>
      <c r="I12" s="19"/>
    </row>
    <row r="13" spans="1:9" ht="18.75" x14ac:dyDescent="0.3">
      <c r="A13" s="19" t="s">
        <v>9</v>
      </c>
      <c r="B13" s="19"/>
      <c r="C13" s="19"/>
      <c r="D13" s="19"/>
      <c r="E13" s="20">
        <v>10000</v>
      </c>
      <c r="F13" s="20"/>
      <c r="G13" s="19"/>
      <c r="H13" s="21">
        <v>15</v>
      </c>
      <c r="I13" s="19"/>
    </row>
    <row r="14" spans="1:9" ht="18.75" x14ac:dyDescent="0.3">
      <c r="A14" s="19" t="s">
        <v>28</v>
      </c>
      <c r="B14" s="19"/>
      <c r="C14" s="19"/>
      <c r="D14" s="19"/>
      <c r="E14" s="20">
        <v>15000</v>
      </c>
      <c r="F14" s="20"/>
      <c r="G14" s="19"/>
      <c r="H14" s="21">
        <v>20</v>
      </c>
      <c r="I14" s="19"/>
    </row>
    <row r="15" spans="1:9" ht="18.75" x14ac:dyDescent="0.3">
      <c r="A15" s="19" t="s">
        <v>10</v>
      </c>
      <c r="B15" s="19"/>
      <c r="C15" s="19"/>
      <c r="D15" s="19"/>
      <c r="E15" s="20">
        <v>10000</v>
      </c>
      <c r="F15" s="20"/>
      <c r="G15" s="19"/>
      <c r="H15" s="21">
        <v>9</v>
      </c>
      <c r="I15" s="19"/>
    </row>
    <row r="16" spans="1:9" ht="18.75" x14ac:dyDescent="0.3">
      <c r="A16" s="19" t="s">
        <v>11</v>
      </c>
      <c r="B16" s="19"/>
      <c r="C16" s="19"/>
      <c r="D16" s="19"/>
      <c r="E16" s="20">
        <v>25000</v>
      </c>
      <c r="F16" s="20"/>
      <c r="G16" s="19"/>
      <c r="H16" s="21">
        <v>25</v>
      </c>
      <c r="I16" s="19"/>
    </row>
    <row r="17" spans="1:9" ht="18.75" x14ac:dyDescent="0.3">
      <c r="A17" s="19" t="s">
        <v>24</v>
      </c>
      <c r="B17" s="19"/>
      <c r="C17" s="19"/>
      <c r="D17" s="19"/>
      <c r="E17" s="20">
        <v>20000</v>
      </c>
      <c r="F17" s="20"/>
      <c r="G17" s="19"/>
      <c r="H17" s="21">
        <v>25</v>
      </c>
      <c r="I17" s="19"/>
    </row>
    <row r="18" spans="1:9" ht="18.75" x14ac:dyDescent="0.3">
      <c r="A18" s="19" t="s">
        <v>12</v>
      </c>
      <c r="B18" s="19"/>
      <c r="C18" s="19"/>
      <c r="D18" s="19"/>
      <c r="E18" s="23">
        <f>SUM(E12:E17)</f>
        <v>240000</v>
      </c>
      <c r="F18" s="23"/>
      <c r="G18" s="19"/>
      <c r="H18" s="21">
        <f>SUM(H12:H17)</f>
        <v>254</v>
      </c>
      <c r="I18" s="19"/>
    </row>
    <row r="19" spans="1:9" ht="18.75" x14ac:dyDescent="0.3">
      <c r="A19" s="19"/>
      <c r="B19" s="19"/>
      <c r="C19" s="19"/>
      <c r="D19" s="19"/>
      <c r="E19" s="20"/>
      <c r="F19" s="20"/>
      <c r="G19" s="19"/>
      <c r="H19" s="21"/>
      <c r="I19" s="19"/>
    </row>
    <row r="20" spans="1:9" ht="18.75" x14ac:dyDescent="0.3">
      <c r="A20" s="19" t="s">
        <v>23</v>
      </c>
      <c r="B20" s="19"/>
      <c r="C20" s="19"/>
      <c r="D20" s="19"/>
      <c r="E20" s="20">
        <v>25000</v>
      </c>
      <c r="F20" s="20"/>
      <c r="G20" s="19"/>
      <c r="H20" s="21">
        <v>25</v>
      </c>
      <c r="I20" s="19"/>
    </row>
    <row r="21" spans="1:9" ht="18.75" x14ac:dyDescent="0.3">
      <c r="A21" s="19"/>
      <c r="B21" s="19"/>
      <c r="C21" s="19"/>
      <c r="D21" s="19"/>
      <c r="E21" s="20"/>
      <c r="F21" s="20"/>
      <c r="G21" s="19"/>
      <c r="H21" s="21"/>
      <c r="I21" s="19"/>
    </row>
    <row r="22" spans="1:9" ht="18.75" x14ac:dyDescent="0.3">
      <c r="A22" s="19" t="s">
        <v>13</v>
      </c>
      <c r="B22" s="19"/>
      <c r="C22" s="19"/>
      <c r="D22" s="19"/>
      <c r="E22" s="20">
        <v>30000</v>
      </c>
      <c r="F22" s="20"/>
      <c r="G22" s="19"/>
      <c r="H22" s="21">
        <v>30</v>
      </c>
      <c r="I22" s="19"/>
    </row>
    <row r="23" spans="1:9" ht="18.75" x14ac:dyDescent="0.3">
      <c r="A23" s="19"/>
      <c r="B23" s="19"/>
      <c r="C23" s="19"/>
      <c r="D23" s="19"/>
      <c r="E23" s="20"/>
      <c r="F23" s="20"/>
      <c r="G23" s="19"/>
      <c r="H23" s="21"/>
      <c r="I23" s="19"/>
    </row>
    <row r="24" spans="1:9" ht="18.75" x14ac:dyDescent="0.3">
      <c r="A24" s="19" t="s">
        <v>14</v>
      </c>
      <c r="B24" s="19"/>
      <c r="C24" s="19"/>
      <c r="D24" s="19"/>
      <c r="E24" s="20">
        <v>20000</v>
      </c>
      <c r="F24" s="20"/>
      <c r="G24" s="19"/>
      <c r="H24" s="21">
        <v>20</v>
      </c>
      <c r="I24" s="19"/>
    </row>
    <row r="25" spans="1:9" ht="18.75" x14ac:dyDescent="0.3">
      <c r="A25" s="19"/>
      <c r="B25" s="19"/>
      <c r="C25" s="19"/>
      <c r="D25" s="19"/>
      <c r="E25" s="20"/>
      <c r="F25" s="20"/>
      <c r="G25" s="19"/>
      <c r="H25" s="21"/>
      <c r="I25" s="19"/>
    </row>
    <row r="26" spans="1:9" ht="18.75" x14ac:dyDescent="0.3">
      <c r="A26" s="19" t="s">
        <v>15</v>
      </c>
      <c r="B26" s="19"/>
      <c r="C26" s="19"/>
      <c r="D26" s="19"/>
      <c r="E26" s="20">
        <v>42000</v>
      </c>
      <c r="F26" s="20"/>
      <c r="G26" s="19"/>
      <c r="H26" s="21">
        <v>42</v>
      </c>
      <c r="I26" s="19"/>
    </row>
    <row r="27" spans="1:9" ht="18.75" x14ac:dyDescent="0.3">
      <c r="A27" s="19"/>
      <c r="B27" s="19"/>
      <c r="C27" s="19"/>
      <c r="D27" s="19"/>
      <c r="E27" s="20"/>
      <c r="F27" s="20"/>
      <c r="G27" s="19"/>
      <c r="H27" s="21"/>
      <c r="I27" s="19"/>
    </row>
    <row r="28" spans="1:9" ht="18.75" x14ac:dyDescent="0.3">
      <c r="A28" s="19" t="s">
        <v>16</v>
      </c>
      <c r="B28" s="19"/>
      <c r="C28" s="19"/>
      <c r="D28" s="19"/>
      <c r="E28" s="20">
        <v>10000</v>
      </c>
      <c r="F28" s="20"/>
      <c r="G28" s="19"/>
      <c r="H28" s="21">
        <v>7</v>
      </c>
      <c r="I28" s="19"/>
    </row>
    <row r="29" spans="1:9" ht="18.75" x14ac:dyDescent="0.3">
      <c r="A29" s="19"/>
      <c r="B29" s="19"/>
      <c r="C29" s="19"/>
      <c r="D29" s="19"/>
      <c r="E29" s="20"/>
      <c r="F29" s="20"/>
      <c r="G29" s="19"/>
      <c r="H29" s="21"/>
      <c r="I29" s="19"/>
    </row>
    <row r="30" spans="1:9" ht="18.75" x14ac:dyDescent="0.3">
      <c r="A30" s="19" t="s">
        <v>17</v>
      </c>
      <c r="B30" s="19"/>
      <c r="C30" s="19"/>
      <c r="D30" s="19"/>
      <c r="E30" s="20">
        <v>5000</v>
      </c>
      <c r="F30" s="20"/>
      <c r="G30" s="19"/>
      <c r="H30" s="21">
        <v>25</v>
      </c>
      <c r="I30" s="19"/>
    </row>
    <row r="31" spans="1:9" ht="18.75" x14ac:dyDescent="0.3">
      <c r="A31" s="19"/>
      <c r="B31" s="19"/>
      <c r="C31" s="19"/>
      <c r="D31" s="19"/>
      <c r="E31" s="20"/>
      <c r="F31" s="20"/>
      <c r="G31" s="19"/>
      <c r="H31" s="21"/>
      <c r="I31" s="19"/>
    </row>
    <row r="32" spans="1:9" ht="18.75" x14ac:dyDescent="0.3">
      <c r="A32" s="19" t="s">
        <v>18</v>
      </c>
      <c r="B32" s="19"/>
      <c r="C32" s="19"/>
      <c r="D32" s="19"/>
      <c r="E32" s="20">
        <f>E18+E20+E22+E24+E26+E28+E30</f>
        <v>372000</v>
      </c>
      <c r="F32" s="20"/>
      <c r="G32" s="19"/>
      <c r="H32" s="21">
        <f>SUM(H18:H31)</f>
        <v>403</v>
      </c>
      <c r="I32" s="19"/>
    </row>
    <row r="33" spans="1:9" ht="18.75" x14ac:dyDescent="0.3">
      <c r="A33" s="19"/>
      <c r="B33" s="19"/>
      <c r="C33" s="19"/>
      <c r="D33" s="19"/>
      <c r="E33" s="20"/>
      <c r="F33" s="20"/>
      <c r="G33" s="19"/>
      <c r="H33" s="21"/>
      <c r="I33" s="19"/>
    </row>
    <row r="34" spans="1:9" ht="18.75" x14ac:dyDescent="0.3">
      <c r="A34" s="22" t="s">
        <v>20</v>
      </c>
      <c r="B34" s="19"/>
      <c r="C34" s="19"/>
      <c r="D34" s="19"/>
      <c r="E34" s="23">
        <f>E8-E32</f>
        <v>248000</v>
      </c>
      <c r="F34" s="20"/>
      <c r="G34" s="19"/>
      <c r="H34" s="21">
        <f>H8-H32</f>
        <v>216</v>
      </c>
      <c r="I34" s="19"/>
    </row>
    <row r="35" spans="1:9" ht="18" x14ac:dyDescent="0.25">
      <c r="A35" s="19"/>
      <c r="B35" s="19"/>
      <c r="C35" s="19"/>
      <c r="D35" s="19"/>
      <c r="E35" s="20"/>
      <c r="F35" s="20"/>
      <c r="G35" s="19"/>
      <c r="H35" s="20"/>
      <c r="I35" s="19"/>
    </row>
    <row r="37" spans="1:9" ht="18" x14ac:dyDescent="0.25">
      <c r="A37" s="19" t="s">
        <v>30</v>
      </c>
      <c r="B37" s="19"/>
      <c r="C37" s="19"/>
      <c r="D37" s="19"/>
      <c r="E37" s="19"/>
    </row>
    <row r="38" spans="1:9" ht="18" x14ac:dyDescent="0.25">
      <c r="A38" s="19"/>
      <c r="B38" s="19"/>
      <c r="C38" s="19"/>
      <c r="D38" s="19"/>
      <c r="E38" s="19"/>
    </row>
    <row r="39" spans="1:9" ht="18" x14ac:dyDescent="0.25">
      <c r="A39" s="22" t="s">
        <v>22</v>
      </c>
      <c r="B39" s="24"/>
      <c r="C39" s="24"/>
      <c r="D39" s="24"/>
      <c r="E39" s="24"/>
      <c r="H39" s="16"/>
    </row>
    <row r="45" spans="1:9" x14ac:dyDescent="0.2">
      <c r="A45" s="15"/>
      <c r="H45" s="16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workbookViewId="0">
      <selection sqref="A1:F39"/>
    </sheetView>
  </sheetViews>
  <sheetFormatPr defaultRowHeight="12.75" x14ac:dyDescent="0.2"/>
  <cols>
    <col min="4" max="4" width="30.5703125" customWidth="1"/>
    <col min="5" max="5" width="13.28515625" customWidth="1"/>
  </cols>
  <sheetData>
    <row r="1" spans="1:6" ht="18" x14ac:dyDescent="0.25">
      <c r="A1" s="22" t="s">
        <v>33</v>
      </c>
      <c r="B1" s="2"/>
      <c r="C1" s="2"/>
      <c r="D1" s="2"/>
      <c r="E1" s="3"/>
      <c r="F1" s="1"/>
    </row>
    <row r="2" spans="1:6" ht="15" x14ac:dyDescent="0.2">
      <c r="A2" s="2"/>
      <c r="B2" s="2"/>
      <c r="C2" s="2"/>
      <c r="D2" s="2"/>
      <c r="E2" s="3"/>
      <c r="F2" s="17" t="s">
        <v>34</v>
      </c>
    </row>
    <row r="3" spans="1:6" ht="18" x14ac:dyDescent="0.25">
      <c r="A3" s="22" t="s">
        <v>6</v>
      </c>
      <c r="B3" s="2"/>
      <c r="C3" s="2"/>
      <c r="D3" s="2"/>
      <c r="E3" s="25" t="s">
        <v>2</v>
      </c>
      <c r="F3" s="18" t="s">
        <v>29</v>
      </c>
    </row>
    <row r="4" spans="1:6" ht="15" x14ac:dyDescent="0.2">
      <c r="A4" s="2"/>
      <c r="B4" s="2"/>
      <c r="C4" s="2"/>
      <c r="D4" s="2"/>
      <c r="E4" s="3"/>
      <c r="F4" s="17"/>
    </row>
    <row r="5" spans="1:6" ht="18.75" x14ac:dyDescent="0.3">
      <c r="A5" s="19" t="s">
        <v>1</v>
      </c>
      <c r="B5" s="19"/>
      <c r="C5" s="19"/>
      <c r="D5" s="19"/>
      <c r="E5" s="20">
        <v>618000</v>
      </c>
      <c r="F5" s="21">
        <v>618</v>
      </c>
    </row>
    <row r="6" spans="1:6" ht="18.75" x14ac:dyDescent="0.3">
      <c r="A6" s="19" t="s">
        <v>3</v>
      </c>
      <c r="B6" s="19"/>
      <c r="C6" s="19"/>
      <c r="D6" s="19"/>
      <c r="E6" s="20">
        <v>2000</v>
      </c>
      <c r="F6" s="21">
        <v>2</v>
      </c>
    </row>
    <row r="7" spans="1:6" ht="18.75" x14ac:dyDescent="0.3">
      <c r="A7" s="19"/>
      <c r="B7" s="19"/>
      <c r="C7" s="19"/>
      <c r="D7" s="19"/>
      <c r="E7" s="20"/>
      <c r="F7" s="21"/>
    </row>
    <row r="8" spans="1:6" ht="18.75" x14ac:dyDescent="0.3">
      <c r="A8" s="22" t="s">
        <v>4</v>
      </c>
      <c r="B8" s="19"/>
      <c r="C8" s="19"/>
      <c r="D8" s="19"/>
      <c r="E8" s="23">
        <f>SUM(E5:E7)</f>
        <v>620000</v>
      </c>
      <c r="F8" s="21">
        <f>SUM(F5:F7)</f>
        <v>620</v>
      </c>
    </row>
    <row r="9" spans="1:6" ht="18.75" x14ac:dyDescent="0.3">
      <c r="A9" s="19"/>
      <c r="B9" s="19"/>
      <c r="C9" s="19"/>
      <c r="D9" s="19"/>
      <c r="E9" s="20"/>
      <c r="F9" s="21"/>
    </row>
    <row r="10" spans="1:6" ht="18.75" x14ac:dyDescent="0.3">
      <c r="A10" s="22" t="s">
        <v>5</v>
      </c>
      <c r="B10" s="19"/>
      <c r="C10" s="19"/>
      <c r="D10" s="19"/>
      <c r="E10" s="20"/>
      <c r="F10" s="21"/>
    </row>
    <row r="11" spans="1:6" ht="18.75" x14ac:dyDescent="0.3">
      <c r="A11" s="19"/>
      <c r="B11" s="19"/>
      <c r="C11" s="19"/>
      <c r="D11" s="19"/>
      <c r="E11" s="20"/>
      <c r="F11" s="21"/>
    </row>
    <row r="12" spans="1:6" ht="18.75" x14ac:dyDescent="0.3">
      <c r="A12" s="19" t="s">
        <v>7</v>
      </c>
      <c r="B12" s="19"/>
      <c r="C12" s="19"/>
      <c r="D12" s="19"/>
      <c r="E12" s="20">
        <v>160000</v>
      </c>
      <c r="F12" s="21">
        <v>160</v>
      </c>
    </row>
    <row r="13" spans="1:6" ht="18.75" x14ac:dyDescent="0.3">
      <c r="A13" s="19" t="s">
        <v>9</v>
      </c>
      <c r="B13" s="19"/>
      <c r="C13" s="19"/>
      <c r="D13" s="19"/>
      <c r="E13" s="20">
        <v>20000</v>
      </c>
      <c r="F13" s="21">
        <v>20</v>
      </c>
    </row>
    <row r="14" spans="1:6" ht="18.75" x14ac:dyDescent="0.3">
      <c r="A14" s="19" t="s">
        <v>28</v>
      </c>
      <c r="B14" s="19"/>
      <c r="C14" s="19"/>
      <c r="D14" s="19"/>
      <c r="E14" s="20">
        <v>25000</v>
      </c>
      <c r="F14" s="21">
        <v>15</v>
      </c>
    </row>
    <row r="15" spans="1:6" ht="18.75" x14ac:dyDescent="0.3">
      <c r="A15" s="19" t="s">
        <v>10</v>
      </c>
      <c r="B15" s="19"/>
      <c r="C15" s="19"/>
      <c r="D15" s="19"/>
      <c r="E15" s="20">
        <v>10000</v>
      </c>
      <c r="F15" s="21">
        <v>10</v>
      </c>
    </row>
    <row r="16" spans="1:6" ht="18.75" x14ac:dyDescent="0.3">
      <c r="A16" s="19" t="s">
        <v>11</v>
      </c>
      <c r="B16" s="19"/>
      <c r="C16" s="19"/>
      <c r="D16" s="19"/>
      <c r="E16" s="20">
        <v>25000</v>
      </c>
      <c r="F16" s="21">
        <v>20</v>
      </c>
    </row>
    <row r="17" spans="1:6" ht="18.75" x14ac:dyDescent="0.3">
      <c r="A17" s="19" t="s">
        <v>24</v>
      </c>
      <c r="B17" s="19"/>
      <c r="C17" s="19"/>
      <c r="D17" s="19"/>
      <c r="E17" s="20">
        <v>20000</v>
      </c>
      <c r="F17" s="21">
        <v>15</v>
      </c>
    </row>
    <row r="18" spans="1:6" ht="18.75" x14ac:dyDescent="0.3">
      <c r="A18" s="19" t="s">
        <v>12</v>
      </c>
      <c r="B18" s="19"/>
      <c r="C18" s="19"/>
      <c r="D18" s="19"/>
      <c r="E18" s="23">
        <f>SUM(E12:E17)</f>
        <v>260000</v>
      </c>
      <c r="F18" s="21">
        <f>SUM(F12:F17)</f>
        <v>240</v>
      </c>
    </row>
    <row r="19" spans="1:6" ht="18.75" x14ac:dyDescent="0.3">
      <c r="A19" s="19"/>
      <c r="B19" s="19"/>
      <c r="C19" s="19"/>
      <c r="D19" s="19"/>
      <c r="E19" s="20"/>
      <c r="F19" s="21"/>
    </row>
    <row r="20" spans="1:6" ht="18.75" x14ac:dyDescent="0.3">
      <c r="A20" s="19" t="s">
        <v>23</v>
      </c>
      <c r="B20" s="19"/>
      <c r="C20" s="19"/>
      <c r="D20" s="19"/>
      <c r="E20" s="20">
        <v>25000</v>
      </c>
      <c r="F20" s="21">
        <v>25</v>
      </c>
    </row>
    <row r="21" spans="1:6" ht="18.75" x14ac:dyDescent="0.3">
      <c r="A21" s="19"/>
      <c r="B21" s="19"/>
      <c r="C21" s="19"/>
      <c r="D21" s="19"/>
      <c r="E21" s="20"/>
      <c r="F21" s="21"/>
    </row>
    <row r="22" spans="1:6" ht="18.75" x14ac:dyDescent="0.3">
      <c r="A22" s="19" t="s">
        <v>13</v>
      </c>
      <c r="B22" s="19"/>
      <c r="C22" s="19"/>
      <c r="D22" s="19"/>
      <c r="E22" s="20">
        <v>30000</v>
      </c>
      <c r="F22" s="21">
        <v>25</v>
      </c>
    </row>
    <row r="23" spans="1:6" ht="18.75" x14ac:dyDescent="0.3">
      <c r="A23" s="19"/>
      <c r="B23" s="19"/>
      <c r="C23" s="19"/>
      <c r="D23" s="19"/>
      <c r="E23" s="20"/>
      <c r="F23" s="21"/>
    </row>
    <row r="24" spans="1:6" ht="18.75" x14ac:dyDescent="0.3">
      <c r="A24" s="19" t="s">
        <v>14</v>
      </c>
      <c r="B24" s="19"/>
      <c r="C24" s="19"/>
      <c r="D24" s="19"/>
      <c r="E24" s="20">
        <v>20000</v>
      </c>
      <c r="F24" s="21">
        <v>20</v>
      </c>
    </row>
    <row r="25" spans="1:6" ht="18.75" x14ac:dyDescent="0.3">
      <c r="A25" s="19"/>
      <c r="B25" s="19"/>
      <c r="C25" s="19"/>
      <c r="D25" s="19"/>
      <c r="E25" s="20"/>
      <c r="F25" s="21"/>
    </row>
    <row r="26" spans="1:6" ht="18.75" x14ac:dyDescent="0.3">
      <c r="A26" s="19" t="s">
        <v>15</v>
      </c>
      <c r="B26" s="19"/>
      <c r="C26" s="19"/>
      <c r="D26" s="19"/>
      <c r="E26" s="20">
        <v>42000</v>
      </c>
      <c r="F26" s="21">
        <v>42</v>
      </c>
    </row>
    <row r="27" spans="1:6" ht="18.75" x14ac:dyDescent="0.3">
      <c r="A27" s="19"/>
      <c r="B27" s="19"/>
      <c r="C27" s="19"/>
      <c r="D27" s="19"/>
      <c r="E27" s="20"/>
      <c r="F27" s="21"/>
    </row>
    <row r="28" spans="1:6" ht="18.75" x14ac:dyDescent="0.3">
      <c r="A28" s="19" t="s">
        <v>16</v>
      </c>
      <c r="B28" s="19"/>
      <c r="C28" s="19"/>
      <c r="D28" s="19"/>
      <c r="E28" s="20">
        <v>10000</v>
      </c>
      <c r="F28" s="21">
        <v>10</v>
      </c>
    </row>
    <row r="29" spans="1:6" ht="18.75" x14ac:dyDescent="0.3">
      <c r="A29" s="19"/>
      <c r="B29" s="19"/>
      <c r="C29" s="19"/>
      <c r="D29" s="19"/>
      <c r="E29" s="20"/>
      <c r="F29" s="21"/>
    </row>
    <row r="30" spans="1:6" ht="18.75" x14ac:dyDescent="0.3">
      <c r="A30" s="19" t="s">
        <v>17</v>
      </c>
      <c r="B30" s="19"/>
      <c r="C30" s="19"/>
      <c r="D30" s="19"/>
      <c r="E30" s="20">
        <v>20000</v>
      </c>
      <c r="F30" s="21">
        <v>30</v>
      </c>
    </row>
    <row r="31" spans="1:6" ht="18.75" x14ac:dyDescent="0.3">
      <c r="A31" s="19"/>
      <c r="B31" s="19"/>
      <c r="C31" s="19"/>
      <c r="D31" s="19"/>
      <c r="E31" s="20"/>
      <c r="F31" s="21"/>
    </row>
    <row r="32" spans="1:6" ht="18.75" x14ac:dyDescent="0.3">
      <c r="A32" s="19" t="s">
        <v>18</v>
      </c>
      <c r="B32" s="19"/>
      <c r="C32" s="19"/>
      <c r="D32" s="19"/>
      <c r="E32" s="20">
        <f>E18+E20+E22+E24+E26+E28+E30</f>
        <v>407000</v>
      </c>
      <c r="F32" s="21">
        <f>SUM(F18:F31)</f>
        <v>392</v>
      </c>
    </row>
    <row r="33" spans="1:6" ht="18.75" x14ac:dyDescent="0.3">
      <c r="A33" s="19"/>
      <c r="B33" s="19"/>
      <c r="C33" s="19"/>
      <c r="D33" s="19"/>
      <c r="E33" s="20"/>
      <c r="F33" s="21"/>
    </row>
    <row r="34" spans="1:6" ht="18.75" x14ac:dyDescent="0.3">
      <c r="A34" s="22" t="s">
        <v>20</v>
      </c>
      <c r="B34" s="19"/>
      <c r="C34" s="19"/>
      <c r="D34" s="19"/>
      <c r="E34" s="23">
        <f>E8-E32</f>
        <v>213000</v>
      </c>
      <c r="F34" s="21">
        <f>F8-F32</f>
        <v>228</v>
      </c>
    </row>
    <row r="35" spans="1:6" ht="18" x14ac:dyDescent="0.25">
      <c r="A35" s="19"/>
      <c r="B35" s="19"/>
      <c r="C35" s="19"/>
      <c r="D35" s="19"/>
      <c r="E35" s="20"/>
      <c r="F35" s="20"/>
    </row>
    <row r="36" spans="1:6" x14ac:dyDescent="0.2">
      <c r="F36" s="1"/>
    </row>
    <row r="37" spans="1:6" ht="18" x14ac:dyDescent="0.25">
      <c r="A37" s="19" t="s">
        <v>30</v>
      </c>
      <c r="B37" s="19"/>
      <c r="C37" s="19"/>
      <c r="D37" s="19"/>
      <c r="E37" s="19"/>
      <c r="F37" s="1"/>
    </row>
    <row r="38" spans="1:6" ht="18" x14ac:dyDescent="0.25">
      <c r="A38" s="19"/>
      <c r="B38" s="19"/>
      <c r="C38" s="19"/>
      <c r="D38" s="19"/>
      <c r="E38" s="19"/>
      <c r="F38" s="1"/>
    </row>
    <row r="39" spans="1:6" ht="18" x14ac:dyDescent="0.25">
      <c r="A39" s="22" t="s">
        <v>22</v>
      </c>
      <c r="B39" s="24"/>
      <c r="C39" s="24"/>
      <c r="D39" s="24"/>
      <c r="E39" s="24"/>
      <c r="F39" s="16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6"/>
  <sheetViews>
    <sheetView tabSelected="1" workbookViewId="0">
      <selection activeCell="H24" sqref="H24"/>
    </sheetView>
  </sheetViews>
  <sheetFormatPr defaultRowHeight="12.75" x14ac:dyDescent="0.2"/>
  <cols>
    <col min="4" max="4" width="25.85546875" customWidth="1"/>
    <col min="5" max="5" width="11.7109375" style="1" customWidth="1"/>
    <col min="6" max="6" width="10.85546875" customWidth="1"/>
    <col min="7" max="7" width="10.7109375" customWidth="1"/>
  </cols>
  <sheetData>
    <row r="1" spans="1:7" ht="15.75" x14ac:dyDescent="0.25">
      <c r="A1" s="9" t="s">
        <v>45</v>
      </c>
      <c r="B1" s="24"/>
      <c r="C1" s="24"/>
      <c r="D1" s="24"/>
      <c r="E1" s="26"/>
      <c r="F1" s="24"/>
      <c r="G1" s="26"/>
    </row>
    <row r="2" spans="1:7" ht="15" x14ac:dyDescent="0.2">
      <c r="A2" s="24" t="s">
        <v>44</v>
      </c>
      <c r="B2" s="24"/>
      <c r="C2" s="24"/>
      <c r="D2" s="24"/>
      <c r="E2" s="26"/>
      <c r="F2" s="29" t="s">
        <v>38</v>
      </c>
      <c r="G2" s="36" t="s">
        <v>37</v>
      </c>
    </row>
    <row r="3" spans="1:7" ht="15.75" x14ac:dyDescent="0.25">
      <c r="A3" s="9" t="s">
        <v>6</v>
      </c>
      <c r="B3" s="24"/>
      <c r="C3" s="24"/>
      <c r="D3" s="24"/>
      <c r="E3" s="28" t="s">
        <v>36</v>
      </c>
      <c r="F3" s="30" t="s">
        <v>35</v>
      </c>
      <c r="G3" s="31" t="s">
        <v>35</v>
      </c>
    </row>
    <row r="4" spans="1:7" ht="15" x14ac:dyDescent="0.2">
      <c r="A4" s="24"/>
      <c r="B4" s="24"/>
      <c r="C4" s="24"/>
      <c r="D4" s="24"/>
      <c r="E4" s="26"/>
      <c r="F4" s="32"/>
      <c r="G4" s="33"/>
    </row>
    <row r="5" spans="1:7" ht="15" x14ac:dyDescent="0.2">
      <c r="A5" s="24" t="s">
        <v>40</v>
      </c>
      <c r="B5" s="24"/>
      <c r="C5" s="24"/>
      <c r="D5" s="24"/>
      <c r="E5" s="26">
        <v>507200</v>
      </c>
      <c r="F5" s="32">
        <v>634</v>
      </c>
      <c r="G5" s="33">
        <v>636</v>
      </c>
    </row>
    <row r="6" spans="1:7" ht="15" x14ac:dyDescent="0.2">
      <c r="A6" s="24" t="s">
        <v>3</v>
      </c>
      <c r="B6" s="24"/>
      <c r="C6" s="24"/>
      <c r="D6" s="24"/>
      <c r="E6" s="26">
        <v>3000</v>
      </c>
      <c r="F6" s="32">
        <v>3</v>
      </c>
      <c r="G6" s="33">
        <v>3</v>
      </c>
    </row>
    <row r="7" spans="1:7" ht="15" x14ac:dyDescent="0.2">
      <c r="A7" s="24"/>
      <c r="B7" s="24"/>
      <c r="C7" s="24"/>
      <c r="D7" s="24"/>
      <c r="E7" s="26"/>
      <c r="F7" s="32"/>
      <c r="G7" s="33"/>
    </row>
    <row r="8" spans="1:7" ht="15.75" x14ac:dyDescent="0.25">
      <c r="A8" s="9" t="s">
        <v>4</v>
      </c>
      <c r="B8" s="24"/>
      <c r="C8" s="24"/>
      <c r="D8" s="24"/>
      <c r="E8" s="27">
        <f>SUM(E5:E7)</f>
        <v>510200</v>
      </c>
      <c r="F8" s="34">
        <f>SUM(F5:F7)</f>
        <v>637</v>
      </c>
      <c r="G8" s="35">
        <f>SUM(G5:G7)</f>
        <v>639</v>
      </c>
    </row>
    <row r="9" spans="1:7" ht="15" x14ac:dyDescent="0.2">
      <c r="A9" s="24"/>
      <c r="B9" s="24"/>
      <c r="C9" s="24"/>
      <c r="D9" s="24"/>
      <c r="E9" s="26"/>
      <c r="F9" s="32"/>
      <c r="G9" s="33"/>
    </row>
    <row r="10" spans="1:7" ht="15.75" x14ac:dyDescent="0.25">
      <c r="A10" s="9" t="s">
        <v>5</v>
      </c>
      <c r="B10" s="24"/>
      <c r="C10" s="24"/>
      <c r="D10" s="24"/>
      <c r="E10" s="26"/>
      <c r="F10" s="32"/>
      <c r="G10" s="33"/>
    </row>
    <row r="11" spans="1:7" ht="15" x14ac:dyDescent="0.2">
      <c r="A11" s="24"/>
      <c r="B11" s="24"/>
      <c r="C11" s="24"/>
      <c r="D11" s="24"/>
      <c r="E11" s="26"/>
      <c r="F11" s="32"/>
      <c r="G11" s="33"/>
    </row>
    <row r="12" spans="1:7" ht="15" x14ac:dyDescent="0.2">
      <c r="A12" s="24" t="s">
        <v>7</v>
      </c>
      <c r="B12" s="24"/>
      <c r="C12" s="24"/>
      <c r="D12" s="24"/>
      <c r="E12" s="26">
        <v>170000</v>
      </c>
      <c r="F12" s="32">
        <v>160</v>
      </c>
      <c r="G12" s="33">
        <v>157</v>
      </c>
    </row>
    <row r="13" spans="1:7" ht="15" x14ac:dyDescent="0.2">
      <c r="A13" s="24" t="s">
        <v>9</v>
      </c>
      <c r="B13" s="24"/>
      <c r="C13" s="24"/>
      <c r="D13" s="24"/>
      <c r="E13" s="26">
        <v>30000</v>
      </c>
      <c r="F13" s="32">
        <v>30</v>
      </c>
      <c r="G13" s="33">
        <v>28</v>
      </c>
    </row>
    <row r="14" spans="1:7" ht="15" x14ac:dyDescent="0.2">
      <c r="A14" s="24" t="s">
        <v>28</v>
      </c>
      <c r="B14" s="24"/>
      <c r="C14" s="24"/>
      <c r="D14" s="24"/>
      <c r="E14" s="26">
        <v>20000</v>
      </c>
      <c r="F14" s="32">
        <v>15</v>
      </c>
      <c r="G14" s="33">
        <v>0</v>
      </c>
    </row>
    <row r="15" spans="1:7" ht="15" x14ac:dyDescent="0.2">
      <c r="A15" s="24" t="s">
        <v>10</v>
      </c>
      <c r="B15" s="24"/>
      <c r="C15" s="24"/>
      <c r="D15" s="24"/>
      <c r="E15" s="26">
        <v>15000</v>
      </c>
      <c r="F15" s="32">
        <v>15</v>
      </c>
      <c r="G15" s="33">
        <v>7</v>
      </c>
    </row>
    <row r="16" spans="1:7" ht="15" x14ac:dyDescent="0.2">
      <c r="A16" s="24" t="s">
        <v>11</v>
      </c>
      <c r="B16" s="24"/>
      <c r="C16" s="24"/>
      <c r="D16" s="24"/>
      <c r="E16" s="26">
        <v>25000</v>
      </c>
      <c r="F16" s="32">
        <v>25</v>
      </c>
      <c r="G16" s="33">
        <v>0</v>
      </c>
    </row>
    <row r="17" spans="1:7" ht="15" x14ac:dyDescent="0.2">
      <c r="A17" s="24" t="s">
        <v>24</v>
      </c>
      <c r="B17" s="24"/>
      <c r="C17" s="24"/>
      <c r="D17" s="24"/>
      <c r="E17" s="26">
        <v>30000</v>
      </c>
      <c r="F17" s="32">
        <v>30</v>
      </c>
      <c r="G17" s="33">
        <v>16</v>
      </c>
    </row>
    <row r="18" spans="1:7" ht="15.75" x14ac:dyDescent="0.25">
      <c r="A18" s="24" t="s">
        <v>12</v>
      </c>
      <c r="B18" s="24"/>
      <c r="C18" s="24"/>
      <c r="D18" s="24"/>
      <c r="E18" s="27">
        <f>SUM(E12:E17)</f>
        <v>290000</v>
      </c>
      <c r="F18" s="34">
        <f>SUM(F12:F17)</f>
        <v>275</v>
      </c>
      <c r="G18" s="35">
        <f>SUM(G12:G17)</f>
        <v>208</v>
      </c>
    </row>
    <row r="19" spans="1:7" ht="15" x14ac:dyDescent="0.2">
      <c r="A19" s="24"/>
      <c r="B19" s="24"/>
      <c r="C19" s="24"/>
      <c r="D19" s="24"/>
      <c r="E19" s="26"/>
      <c r="F19" s="32"/>
      <c r="G19" s="33"/>
    </row>
    <row r="20" spans="1:7" ht="15" x14ac:dyDescent="0.2">
      <c r="A20" s="24" t="s">
        <v>39</v>
      </c>
      <c r="B20" s="24"/>
      <c r="C20" s="24"/>
      <c r="D20" s="24"/>
      <c r="E20" s="26">
        <v>18000</v>
      </c>
      <c r="F20" s="32">
        <v>25</v>
      </c>
      <c r="G20" s="33">
        <v>23</v>
      </c>
    </row>
    <row r="21" spans="1:7" ht="15" x14ac:dyDescent="0.2">
      <c r="A21" s="24"/>
      <c r="B21" s="24"/>
      <c r="C21" s="24"/>
      <c r="D21" s="24"/>
      <c r="E21" s="26"/>
      <c r="F21" s="32"/>
      <c r="G21" s="33"/>
    </row>
    <row r="22" spans="1:7" ht="15" x14ac:dyDescent="0.2">
      <c r="A22" s="24" t="s">
        <v>13</v>
      </c>
      <c r="B22" s="24"/>
      <c r="C22" s="24"/>
      <c r="D22" s="24"/>
      <c r="E22" s="26">
        <v>30000</v>
      </c>
      <c r="F22" s="32">
        <v>30</v>
      </c>
      <c r="G22" s="33">
        <v>22</v>
      </c>
    </row>
    <row r="23" spans="1:7" ht="15" x14ac:dyDescent="0.2">
      <c r="A23" s="24"/>
      <c r="B23" s="24"/>
      <c r="C23" s="24"/>
      <c r="D23" s="24"/>
      <c r="E23" s="26"/>
      <c r="F23" s="32"/>
      <c r="G23" s="33"/>
    </row>
    <row r="24" spans="1:7" ht="15" x14ac:dyDescent="0.2">
      <c r="A24" s="24" t="s">
        <v>14</v>
      </c>
      <c r="B24" s="24"/>
      <c r="C24" s="24"/>
      <c r="D24" s="24"/>
      <c r="E24" s="26">
        <v>15000</v>
      </c>
      <c r="F24" s="32">
        <v>20</v>
      </c>
      <c r="G24" s="33">
        <v>7</v>
      </c>
    </row>
    <row r="25" spans="1:7" ht="15" x14ac:dyDescent="0.2">
      <c r="A25" s="24"/>
      <c r="B25" s="24"/>
      <c r="C25" s="24"/>
      <c r="D25" s="24"/>
      <c r="E25" s="26"/>
      <c r="F25" s="32"/>
      <c r="G25" s="33"/>
    </row>
    <row r="26" spans="1:7" ht="15" x14ac:dyDescent="0.2">
      <c r="A26" s="24" t="s">
        <v>15</v>
      </c>
      <c r="B26" s="24"/>
      <c r="C26" s="24"/>
      <c r="D26" s="24"/>
      <c r="E26" s="26">
        <v>43000</v>
      </c>
      <c r="F26" s="32">
        <v>36</v>
      </c>
      <c r="G26" s="33">
        <v>34</v>
      </c>
    </row>
    <row r="27" spans="1:7" ht="15" x14ac:dyDescent="0.2">
      <c r="A27" s="24"/>
      <c r="B27" s="24"/>
      <c r="C27" s="24"/>
      <c r="D27" s="24"/>
      <c r="E27" s="26"/>
      <c r="F27" s="32"/>
      <c r="G27" s="33"/>
    </row>
    <row r="28" spans="1:7" ht="15" x14ac:dyDescent="0.2">
      <c r="A28" s="24" t="s">
        <v>16</v>
      </c>
      <c r="B28" s="24"/>
      <c r="C28" s="24"/>
      <c r="D28" s="24"/>
      <c r="E28" s="26">
        <v>10000</v>
      </c>
      <c r="F28" s="32">
        <v>10</v>
      </c>
      <c r="G28" s="33">
        <v>9</v>
      </c>
    </row>
    <row r="29" spans="1:7" ht="15" x14ac:dyDescent="0.2">
      <c r="A29" s="24"/>
      <c r="B29" s="24"/>
      <c r="C29" s="24"/>
      <c r="D29" s="24"/>
      <c r="E29" s="26"/>
      <c r="F29" s="32"/>
      <c r="G29" s="33"/>
    </row>
    <row r="30" spans="1:7" ht="15" x14ac:dyDescent="0.2">
      <c r="A30" s="24" t="s">
        <v>17</v>
      </c>
      <c r="B30" s="24"/>
      <c r="C30" s="24"/>
      <c r="D30" s="24"/>
      <c r="E30" s="26">
        <v>0</v>
      </c>
      <c r="F30" s="32">
        <v>0</v>
      </c>
      <c r="G30" s="33">
        <v>1</v>
      </c>
    </row>
    <row r="31" spans="1:7" ht="15" x14ac:dyDescent="0.2">
      <c r="A31" s="24"/>
      <c r="B31" s="24"/>
      <c r="C31" s="24"/>
      <c r="D31" s="24"/>
      <c r="E31" s="26"/>
      <c r="F31" s="32"/>
      <c r="G31" s="33"/>
    </row>
    <row r="32" spans="1:7" ht="15" x14ac:dyDescent="0.2">
      <c r="A32" s="24" t="s">
        <v>46</v>
      </c>
      <c r="B32" s="24"/>
      <c r="C32" s="24"/>
      <c r="D32" s="24"/>
      <c r="E32" s="26"/>
      <c r="F32" s="32"/>
      <c r="G32" s="33"/>
    </row>
    <row r="33" spans="1:7" ht="15" x14ac:dyDescent="0.2">
      <c r="A33" s="24" t="s">
        <v>47</v>
      </c>
      <c r="B33" s="24"/>
      <c r="C33" s="24"/>
      <c r="D33" s="24"/>
      <c r="E33" s="26">
        <v>100000</v>
      </c>
      <c r="F33" s="32"/>
      <c r="G33" s="33"/>
    </row>
    <row r="34" spans="1:7" ht="15.75" x14ac:dyDescent="0.25">
      <c r="A34" s="24" t="s">
        <v>18</v>
      </c>
      <c r="B34" s="24"/>
      <c r="C34" s="24"/>
      <c r="D34" s="24"/>
      <c r="E34" s="27">
        <f>SUM(E18:E33)</f>
        <v>506000</v>
      </c>
      <c r="F34" s="34">
        <f>SUM(F18:F33)</f>
        <v>396</v>
      </c>
      <c r="G34" s="35">
        <f>SUM(G18:G33)</f>
        <v>304</v>
      </c>
    </row>
    <row r="35" spans="1:7" ht="15" x14ac:dyDescent="0.2">
      <c r="A35" s="24"/>
      <c r="B35" s="24"/>
      <c r="C35" s="24"/>
      <c r="D35" s="24"/>
      <c r="E35" s="26"/>
      <c r="F35" s="32"/>
      <c r="G35" s="33"/>
    </row>
    <row r="36" spans="1:7" ht="15.75" x14ac:dyDescent="0.25">
      <c r="A36" s="9" t="s">
        <v>20</v>
      </c>
      <c r="B36" s="24"/>
      <c r="C36" s="24"/>
      <c r="D36" s="24"/>
      <c r="E36" s="27">
        <f>E8-E34</f>
        <v>4200</v>
      </c>
      <c r="F36" s="34">
        <v>241</v>
      </c>
      <c r="G36" s="35">
        <f>G8-G34</f>
        <v>335</v>
      </c>
    </row>
    <row r="37" spans="1:7" ht="15.75" x14ac:dyDescent="0.25">
      <c r="A37" s="24"/>
      <c r="B37" s="24"/>
      <c r="C37" s="24"/>
      <c r="D37" s="24"/>
      <c r="E37" s="26"/>
      <c r="F37" s="24"/>
      <c r="G37" s="27"/>
    </row>
    <row r="38" spans="1:7" ht="15" x14ac:dyDescent="0.2">
      <c r="A38" s="24"/>
      <c r="B38" s="24"/>
      <c r="C38" s="24"/>
      <c r="D38" s="24"/>
      <c r="E38" s="26"/>
      <c r="F38" s="24"/>
      <c r="G38" s="24"/>
    </row>
    <row r="39" spans="1:7" ht="15" x14ac:dyDescent="0.2">
      <c r="A39" s="24"/>
      <c r="B39" s="24"/>
      <c r="C39" s="24"/>
      <c r="D39" s="24"/>
      <c r="E39" s="26"/>
      <c r="F39" s="24"/>
      <c r="G39" s="24"/>
    </row>
    <row r="40" spans="1:7" ht="15" x14ac:dyDescent="0.2">
      <c r="A40" s="24"/>
      <c r="B40" s="24"/>
      <c r="C40" s="24"/>
      <c r="D40" s="24"/>
      <c r="E40" s="26"/>
      <c r="F40" s="24"/>
      <c r="G40" s="24"/>
    </row>
    <row r="41" spans="1:7" ht="15.75" x14ac:dyDescent="0.25">
      <c r="A41" s="9" t="s">
        <v>42</v>
      </c>
      <c r="B41" s="24"/>
      <c r="C41" s="24"/>
      <c r="D41" s="24"/>
      <c r="E41" s="26"/>
      <c r="F41" s="24"/>
      <c r="G41" s="24"/>
    </row>
    <row r="42" spans="1:7" ht="15.75" x14ac:dyDescent="0.25">
      <c r="A42" s="9" t="s">
        <v>41</v>
      </c>
      <c r="B42" s="24"/>
      <c r="C42" s="24"/>
      <c r="D42" s="24"/>
      <c r="E42" s="26"/>
      <c r="F42" s="24"/>
      <c r="G42" s="24"/>
    </row>
    <row r="43" spans="1:7" ht="15.75" x14ac:dyDescent="0.25">
      <c r="A43" s="9" t="s">
        <v>43</v>
      </c>
      <c r="B43" s="24"/>
      <c r="C43" s="24"/>
      <c r="D43" s="24"/>
      <c r="E43" s="26"/>
      <c r="F43" s="24"/>
      <c r="G43" s="24"/>
    </row>
    <row r="44" spans="1:7" ht="15" x14ac:dyDescent="0.2">
      <c r="A44" s="24"/>
      <c r="B44" s="24"/>
      <c r="C44" s="24"/>
      <c r="D44" s="24"/>
      <c r="E44" s="26"/>
      <c r="F44" s="24"/>
      <c r="G44" s="24"/>
    </row>
    <row r="45" spans="1:7" ht="15" x14ac:dyDescent="0.2">
      <c r="A45" s="24"/>
      <c r="B45" s="24"/>
      <c r="C45" s="24"/>
      <c r="D45" s="24"/>
      <c r="E45" s="26"/>
      <c r="F45" s="24"/>
      <c r="G45" s="24"/>
    </row>
    <row r="46" spans="1:7" ht="15" x14ac:dyDescent="0.2">
      <c r="A46" s="24"/>
      <c r="B46" s="24"/>
      <c r="C46" s="24"/>
      <c r="D46" s="24"/>
      <c r="E46" s="26"/>
      <c r="F46" s="24"/>
      <c r="G46" s="24"/>
    </row>
    <row r="47" spans="1:7" ht="15" x14ac:dyDescent="0.2">
      <c r="A47" s="24"/>
      <c r="B47" s="24"/>
      <c r="C47" s="24"/>
      <c r="D47" s="24"/>
      <c r="E47" s="26"/>
      <c r="F47" s="24"/>
      <c r="G47" s="24"/>
    </row>
    <row r="48" spans="1:7" ht="15" x14ac:dyDescent="0.2">
      <c r="A48" s="24"/>
      <c r="B48" s="24"/>
      <c r="C48" s="24"/>
      <c r="D48" s="24"/>
      <c r="E48" s="26"/>
      <c r="F48" s="24"/>
      <c r="G48" s="24"/>
    </row>
    <row r="49" spans="1:7" ht="15" x14ac:dyDescent="0.2">
      <c r="A49" s="24"/>
      <c r="B49" s="24"/>
      <c r="C49" s="24"/>
      <c r="D49" s="24"/>
      <c r="E49" s="26"/>
      <c r="F49" s="24"/>
      <c r="G49" s="24"/>
    </row>
    <row r="50" spans="1:7" ht="15" x14ac:dyDescent="0.2">
      <c r="A50" s="24"/>
      <c r="B50" s="24"/>
      <c r="C50" s="24"/>
      <c r="D50" s="24"/>
      <c r="E50" s="26"/>
      <c r="F50" s="24"/>
      <c r="G50" s="24"/>
    </row>
    <row r="51" spans="1:7" ht="15" x14ac:dyDescent="0.2">
      <c r="A51" s="24"/>
      <c r="B51" s="24"/>
      <c r="C51" s="24"/>
      <c r="D51" s="24"/>
      <c r="E51" s="26"/>
      <c r="F51" s="24"/>
      <c r="G51" s="24"/>
    </row>
    <row r="52" spans="1:7" ht="15" x14ac:dyDescent="0.2">
      <c r="A52" s="24"/>
      <c r="B52" s="24"/>
      <c r="C52" s="24"/>
      <c r="D52" s="24"/>
      <c r="E52" s="26"/>
      <c r="F52" s="24"/>
      <c r="G52" s="24"/>
    </row>
    <row r="53" spans="1:7" ht="15" x14ac:dyDescent="0.2">
      <c r="A53" s="24"/>
      <c r="B53" s="24"/>
      <c r="C53" s="24"/>
      <c r="D53" s="24"/>
      <c r="E53" s="26"/>
      <c r="F53" s="24"/>
      <c r="G53" s="24"/>
    </row>
    <row r="54" spans="1:7" ht="15" x14ac:dyDescent="0.2">
      <c r="A54" s="24"/>
      <c r="B54" s="24"/>
      <c r="C54" s="24"/>
      <c r="D54" s="24"/>
      <c r="E54" s="26"/>
      <c r="F54" s="24"/>
      <c r="G54" s="24"/>
    </row>
    <row r="55" spans="1:7" ht="15" x14ac:dyDescent="0.2">
      <c r="A55" s="24"/>
      <c r="B55" s="24"/>
      <c r="C55" s="24"/>
      <c r="D55" s="24"/>
      <c r="E55" s="26"/>
      <c r="F55" s="24"/>
      <c r="G55" s="24"/>
    </row>
    <row r="56" spans="1:7" ht="15" x14ac:dyDescent="0.2">
      <c r="A56" s="24"/>
      <c r="B56" s="24"/>
      <c r="C56" s="24"/>
      <c r="D56" s="24"/>
      <c r="E56" s="26"/>
      <c r="F56" s="24"/>
      <c r="G56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Ark4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Henningsen</dc:creator>
  <cp:lastModifiedBy>Jørgen</cp:lastModifiedBy>
  <cp:lastPrinted>2018-02-12T09:10:45Z</cp:lastPrinted>
  <dcterms:created xsi:type="dcterms:W3CDTF">2010-01-18T18:01:48Z</dcterms:created>
  <dcterms:modified xsi:type="dcterms:W3CDTF">2018-05-07T07:49:59Z</dcterms:modified>
</cp:coreProperties>
</file>